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4 день" sheetId="13" r:id="rId1"/>
  </sheets>
  <calcPr calcId="145621" refMode="R1C1"/>
</workbook>
</file>

<file path=xl/calcChain.xml><?xml version="1.0" encoding="utf-8"?>
<calcChain xmlns="http://schemas.openxmlformats.org/spreadsheetml/2006/main"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K25" i="13" l="1"/>
  <c r="F25" i="13"/>
  <c r="H25" i="13" l="1"/>
  <c r="K17" i="13" l="1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I25" i="13" l="1"/>
  <c r="J25" i="13"/>
  <c r="K26" i="13"/>
  <c r="L25" i="13"/>
  <c r="M25" i="13"/>
  <c r="N25" i="13"/>
  <c r="O25" i="13"/>
  <c r="P25" i="13"/>
  <c r="Q25" i="13"/>
  <c r="R25" i="13"/>
  <c r="S25" i="13"/>
</calcChain>
</file>

<file path=xl/sharedStrings.xml><?xml version="1.0" encoding="utf-8"?>
<sst xmlns="http://schemas.openxmlformats.org/spreadsheetml/2006/main" count="70" uniqueCount="55">
  <si>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</si>
  <si>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</si>
  <si>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</si>
  <si>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</si>
  <si>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</si>
  <si>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</si>
  <si>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</si>
  <si>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</si>
  <si>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</si>
  <si>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</si>
  <si>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</si>
  <si>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</si>
  <si>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</si>
  <si>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</si>
  <si>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</si>
  <si>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</si>
  <si>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</si>
  <si>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</si>
  <si>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</si>
  <si>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</si>
  <si>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</si>
  <si>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</si>
  <si>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</si>
  <si>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</si>
  <si>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</si>
  <si>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</si>
  <si>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</si>
  <si>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</si>
  <si>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</si>
  <si>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</si>
  <si>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</si>
  <si>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</si>
  <si>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</si>
  <si>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</si>
  <si>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</si>
  <si>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</si>
  <si>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</si>
  <si>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</si>
  <si>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</si>
  <si>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Хлеб пшеничный</t>
  </si>
  <si>
    <t xml:space="preserve">Курица запеченная с сыром </t>
  </si>
  <si>
    <t>Котлета мясная</t>
  </si>
  <si>
    <t>Маринад из моркови</t>
  </si>
  <si>
    <t>гарнир</t>
  </si>
  <si>
    <t>о/о** - отсутствие оборудования (УКМ, мясорубка)</t>
  </si>
  <si>
    <t xml:space="preserve"> - полный комплект оборудования (УКМ, мясорубка)</t>
  </si>
  <si>
    <t>п/к*</t>
  </si>
  <si>
    <t xml:space="preserve">о/о** </t>
  </si>
  <si>
    <t xml:space="preserve">2 блюдо </t>
  </si>
  <si>
    <t xml:space="preserve">Картофельное пюре с маслом </t>
  </si>
  <si>
    <t>Компот фруктово ягодный (клубника)</t>
  </si>
  <si>
    <t xml:space="preserve"> Мясо тушеное (говядина)</t>
  </si>
  <si>
    <t>Икра баклажанная</t>
  </si>
  <si>
    <t xml:space="preserve">Картофель запеченный с сыром </t>
  </si>
  <si>
    <r>
      <t xml:space="preserve">Компот  из смеси  фруктов  и ягод (фруктовая смесь: </t>
    </r>
    <r>
      <rPr>
        <b/>
        <sz val="12"/>
        <color theme="1"/>
        <rFont val="Arial"/>
        <family val="2"/>
        <charset val="204"/>
      </rPr>
      <t>яблоко, клубника, вишня</t>
    </r>
    <r>
      <rPr>
        <sz val="12"/>
        <color theme="1"/>
        <rFont val="Arial"/>
        <family val="2"/>
        <charset val="204"/>
      </rPr>
      <t xml:space="preserve"> слива )  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</si>
</sst>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6" fillId="2" borderId="2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2" borderId="36" xfId="0" applyFont="1" applyFill="1" applyBorder="1"/>
    <xf numFmtId="0" fontId="9" fillId="2" borderId="0" xfId="0" applyFont="1" applyFill="1"/>
    <xf numFmtId="0" fontId="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25" xfId="0" applyFont="1" applyFill="1" applyBorder="1"/>
    <xf numFmtId="0" fontId="7" fillId="2" borderId="34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4" fillId="2" borderId="34" xfId="0" applyFont="1" applyFill="1" applyBorder="1"/>
    <xf numFmtId="0" fontId="5" fillId="2" borderId="31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3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31" xfId="0" applyFont="1" applyFill="1" applyBorder="1"/>
    <xf numFmtId="0" fontId="10" fillId="2" borderId="38" xfId="0" applyFont="1" applyFill="1" applyBorder="1" applyAlignment="1">
      <alignment horizontal="center"/>
    </xf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4" fillId="2" borderId="27" xfId="0" applyFont="1" applyFill="1" applyBorder="1"/>
    <xf numFmtId="0" fontId="7" fillId="2" borderId="35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4" fillId="2" borderId="35" xfId="0" applyFont="1" applyFill="1" applyBorder="1"/>
    <xf numFmtId="0" fontId="10" fillId="2" borderId="35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8" xfId="0" applyFont="1" applyFill="1" applyBorder="1" applyAlignment="1">
      <alignment horizontal="center"/>
    </xf>
    <xf numFmtId="0" fontId="5" fillId="2" borderId="25" xfId="0" applyFont="1" applyFill="1" applyBorder="1"/>
    <xf numFmtId="0" fontId="7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8" xfId="0" applyFont="1" applyFill="1" applyBorder="1"/>
    <xf numFmtId="0" fontId="5" fillId="2" borderId="1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/>
    <xf numFmtId="0" fontId="7" fillId="2" borderId="2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29" xfId="0" applyFont="1" applyFill="1" applyBorder="1" applyAlignment="1"/>
    <xf numFmtId="0" fontId="5" fillId="2" borderId="37" xfId="0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5" fillId="2" borderId="5" xfId="0" applyFont="1" applyFill="1" applyBorder="1"/>
    <xf numFmtId="164" fontId="6" fillId="2" borderId="5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2" borderId="5" xfId="0" applyFont="1" applyFill="1" applyBorder="1"/>
    <xf numFmtId="2" fontId="10" fillId="2" borderId="5" xfId="0" applyNumberFormat="1" applyFont="1" applyFill="1" applyBorder="1" applyAlignment="1">
      <alignment horizontal="center"/>
    </xf>
    <xf numFmtId="0" fontId="5" fillId="2" borderId="27" xfId="0" applyFont="1" applyFill="1" applyBorder="1"/>
    <xf numFmtId="0" fontId="7" fillId="2" borderId="30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0" xfId="0" applyFont="1" applyFill="1" applyBorder="1"/>
    <xf numFmtId="0" fontId="5" fillId="2" borderId="30" xfId="0" applyFont="1" applyFill="1" applyBorder="1" applyAlignment="1">
      <alignment horizontal="center"/>
    </xf>
    <xf numFmtId="0" fontId="5" fillId="2" borderId="36" xfId="0" applyFont="1" applyFill="1" applyBorder="1"/>
    <xf numFmtId="0" fontId="6" fillId="2" borderId="2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2" fontId="10" fillId="2" borderId="36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/>
    </xf>
    <xf numFmtId="0" fontId="5" fillId="2" borderId="2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64" fontId="4" fillId="2" borderId="36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0" fillId="2" borderId="0" xfId="0" applyNumberFormat="1" applyFont="1" applyFill="1"/>
    <xf numFmtId="0" fontId="2" fillId="2" borderId="4" xfId="0" applyFont="1" applyFill="1" applyBorder="1"/>
    <xf numFmtId="0" fontId="0" fillId="2" borderId="6" xfId="0" applyFont="1" applyFill="1" applyBorder="1"/>
    <xf numFmtId="0" fontId="2" fillId="2" borderId="7" xfId="0" applyFont="1" applyFill="1" applyBorder="1"/>
    <xf numFmtId="0" fontId="0" fillId="2" borderId="9" xfId="0" applyFont="1" applyFill="1" applyBorder="1"/>
    <xf numFmtId="14" fontId="9" fillId="2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abSelected="1" zoomScale="60" zoomScaleNormal="60" workbookViewId="0">
      <selection activeCell="G24" sqref="G24"/>
    </sheetView>
  </sheetViews>
  <sheetFormatPr defaultRowHeight="15" x14ac:dyDescent="0.25"/>
  <cols>
    <col min="1" max="1" width="20.28515625" customWidth="1"/>
    <col min="2" max="2" width="11.28515625" style="1" customWidth="1"/>
    <col min="3" max="3" width="15.4257812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27" t="s">
        <v>1</v>
      </c>
      <c r="B2" s="28"/>
      <c r="C2" s="29">
        <v>33</v>
      </c>
      <c r="D2" s="27"/>
      <c r="E2" s="27"/>
      <c r="F2" s="30"/>
      <c r="G2" s="138">
        <v>44532</v>
      </c>
      <c r="H2" s="27"/>
      <c r="I2" s="6"/>
      <c r="J2" s="6"/>
      <c r="K2" s="30"/>
      <c r="L2" s="29"/>
      <c r="M2" s="31"/>
      <c r="N2" s="6"/>
      <c r="O2" s="6"/>
      <c r="P2" s="6"/>
      <c r="Q2" s="6"/>
      <c r="R2" s="6"/>
      <c r="S2" s="6"/>
    </row>
    <row r="3" spans="1:19" ht="15.75" thickBot="1" x14ac:dyDescent="0.3">
      <c r="A3" s="31"/>
      <c r="B3" s="28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6"/>
      <c r="O3" s="6"/>
      <c r="P3" s="6"/>
      <c r="Q3" s="6"/>
      <c r="R3" s="6"/>
      <c r="S3" s="6"/>
    </row>
    <row r="4" spans="1:19" s="3" customFormat="1" ht="21.75" customHeight="1" x14ac:dyDescent="0.25">
      <c r="A4" s="33"/>
      <c r="B4" s="34"/>
      <c r="C4" s="35" t="s">
        <v>32</v>
      </c>
      <c r="D4" s="36"/>
      <c r="E4" s="37"/>
      <c r="F4" s="38"/>
      <c r="G4" s="35"/>
      <c r="H4" s="39" t="s">
        <v>13</v>
      </c>
      <c r="I4" s="40"/>
      <c r="J4" s="41"/>
      <c r="K4" s="42" t="s">
        <v>14</v>
      </c>
      <c r="L4" s="43" t="s">
        <v>15</v>
      </c>
      <c r="M4" s="44"/>
      <c r="N4" s="44"/>
      <c r="O4" s="45"/>
      <c r="P4" s="46" t="s">
        <v>16</v>
      </c>
      <c r="Q4" s="46"/>
      <c r="R4" s="46"/>
      <c r="S4" s="47"/>
    </row>
    <row r="5" spans="1:19" s="3" customFormat="1" ht="28.5" customHeight="1" thickBot="1" x14ac:dyDescent="0.3">
      <c r="A5" s="48" t="s">
        <v>0</v>
      </c>
      <c r="B5" s="49"/>
      <c r="C5" s="50" t="s">
        <v>33</v>
      </c>
      <c r="D5" s="51" t="s">
        <v>34</v>
      </c>
      <c r="E5" s="50" t="s">
        <v>31</v>
      </c>
      <c r="F5" s="52" t="s">
        <v>17</v>
      </c>
      <c r="G5" s="50" t="s">
        <v>30</v>
      </c>
      <c r="H5" s="53" t="s">
        <v>18</v>
      </c>
      <c r="I5" s="54" t="s">
        <v>19</v>
      </c>
      <c r="J5" s="55" t="s">
        <v>20</v>
      </c>
      <c r="K5" s="56" t="s">
        <v>21</v>
      </c>
      <c r="L5" s="53" t="s">
        <v>22</v>
      </c>
      <c r="M5" s="54" t="s">
        <v>23</v>
      </c>
      <c r="N5" s="54" t="s">
        <v>24</v>
      </c>
      <c r="O5" s="55" t="s">
        <v>25</v>
      </c>
      <c r="P5" s="57" t="s">
        <v>26</v>
      </c>
      <c r="Q5" s="54" t="s">
        <v>27</v>
      </c>
      <c r="R5" s="54" t="s">
        <v>28</v>
      </c>
      <c r="S5" s="55" t="s">
        <v>29</v>
      </c>
    </row>
    <row r="6" spans="1:19" s="3" customFormat="1" ht="38.25" customHeight="1" x14ac:dyDescent="0.25">
      <c r="A6" s="58" t="s">
        <v>2</v>
      </c>
      <c r="B6" s="59"/>
      <c r="C6" s="60">
        <v>235</v>
      </c>
      <c r="D6" s="61" t="s">
        <v>10</v>
      </c>
      <c r="E6" s="62" t="s">
        <v>52</v>
      </c>
      <c r="F6" s="63">
        <v>60</v>
      </c>
      <c r="G6" s="60">
        <v>7.04</v>
      </c>
      <c r="H6" s="7">
        <v>1.02</v>
      </c>
      <c r="I6" s="8">
        <v>7.98</v>
      </c>
      <c r="J6" s="9">
        <v>3.06</v>
      </c>
      <c r="K6" s="10">
        <v>88.8</v>
      </c>
      <c r="L6" s="7">
        <v>0.01</v>
      </c>
      <c r="M6" s="8">
        <v>4.2</v>
      </c>
      <c r="N6" s="8">
        <v>0</v>
      </c>
      <c r="O6" s="11">
        <v>3</v>
      </c>
      <c r="P6" s="7">
        <v>25.8</v>
      </c>
      <c r="Q6" s="8">
        <v>18.600000000000001</v>
      </c>
      <c r="R6" s="8">
        <v>9</v>
      </c>
      <c r="S6" s="9">
        <v>0.42</v>
      </c>
    </row>
    <row r="7" spans="1:19" s="3" customFormat="1" ht="38.25" customHeight="1" x14ac:dyDescent="0.25">
      <c r="A7" s="64"/>
      <c r="B7" s="65" t="s">
        <v>46</v>
      </c>
      <c r="C7" s="66">
        <v>90</v>
      </c>
      <c r="D7" s="67" t="s">
        <v>48</v>
      </c>
      <c r="E7" s="68" t="s">
        <v>41</v>
      </c>
      <c r="F7" s="69">
        <v>90</v>
      </c>
      <c r="G7" s="66">
        <v>31.49</v>
      </c>
      <c r="H7" s="70">
        <v>15.2</v>
      </c>
      <c r="I7" s="71">
        <v>14.04</v>
      </c>
      <c r="J7" s="72">
        <v>8.9</v>
      </c>
      <c r="K7" s="73">
        <v>222.75</v>
      </c>
      <c r="L7" s="70">
        <v>0.37</v>
      </c>
      <c r="M7" s="71">
        <v>0.09</v>
      </c>
      <c r="N7" s="71">
        <v>0</v>
      </c>
      <c r="O7" s="74">
        <v>0.49</v>
      </c>
      <c r="P7" s="70">
        <v>54.18</v>
      </c>
      <c r="Q7" s="71">
        <v>117.54</v>
      </c>
      <c r="R7" s="71">
        <v>24.8</v>
      </c>
      <c r="S7" s="72">
        <v>1.6</v>
      </c>
    </row>
    <row r="8" spans="1:19" s="3" customFormat="1" ht="38.25" customHeight="1" x14ac:dyDescent="0.25">
      <c r="A8" s="64"/>
      <c r="B8" s="65" t="s">
        <v>47</v>
      </c>
      <c r="C8" s="66">
        <v>88</v>
      </c>
      <c r="D8" s="67" t="s">
        <v>6</v>
      </c>
      <c r="E8" s="68" t="s">
        <v>51</v>
      </c>
      <c r="F8" s="69">
        <v>90</v>
      </c>
      <c r="G8" s="66"/>
      <c r="H8" s="75">
        <v>18</v>
      </c>
      <c r="I8" s="76">
        <v>16.5</v>
      </c>
      <c r="J8" s="77">
        <v>2.89</v>
      </c>
      <c r="K8" s="78">
        <v>232.8</v>
      </c>
      <c r="L8" s="75">
        <v>0.05</v>
      </c>
      <c r="M8" s="76">
        <v>0.55000000000000004</v>
      </c>
      <c r="N8" s="76">
        <v>0.8</v>
      </c>
      <c r="O8" s="79">
        <v>11.7</v>
      </c>
      <c r="P8" s="75">
        <v>170.76</v>
      </c>
      <c r="Q8" s="76">
        <v>22.04</v>
      </c>
      <c r="R8" s="76">
        <v>2.4700000000000002</v>
      </c>
      <c r="S8" s="77">
        <v>3.12</v>
      </c>
    </row>
    <row r="9" spans="1:19" s="3" customFormat="1" ht="38.25" customHeight="1" x14ac:dyDescent="0.25">
      <c r="A9" s="64"/>
      <c r="B9" s="65"/>
      <c r="C9" s="66">
        <v>52</v>
      </c>
      <c r="D9" s="67" t="s">
        <v>43</v>
      </c>
      <c r="E9" s="68" t="s">
        <v>53</v>
      </c>
      <c r="F9" s="69">
        <v>150</v>
      </c>
      <c r="G9" s="66">
        <v>12.35</v>
      </c>
      <c r="H9" s="12">
        <v>3.15</v>
      </c>
      <c r="I9" s="13">
        <v>4.5</v>
      </c>
      <c r="J9" s="15">
        <v>17.55</v>
      </c>
      <c r="K9" s="21">
        <v>122.85</v>
      </c>
      <c r="L9" s="12">
        <v>0.16</v>
      </c>
      <c r="M9" s="13">
        <v>25.3</v>
      </c>
      <c r="N9" s="13">
        <v>0</v>
      </c>
      <c r="O9" s="14">
        <v>5.53</v>
      </c>
      <c r="P9" s="12">
        <v>16.260000000000002</v>
      </c>
      <c r="Q9" s="13">
        <v>94.6</v>
      </c>
      <c r="R9" s="13">
        <v>35.32</v>
      </c>
      <c r="S9" s="15">
        <v>15.9</v>
      </c>
    </row>
    <row r="10" spans="1:19" s="3" customFormat="1" ht="38.25" customHeight="1" x14ac:dyDescent="0.25">
      <c r="A10" s="64"/>
      <c r="B10" s="65"/>
      <c r="C10" s="23">
        <v>50</v>
      </c>
      <c r="D10" s="80" t="s">
        <v>43</v>
      </c>
      <c r="E10" s="81" t="s">
        <v>49</v>
      </c>
      <c r="F10" s="23">
        <v>150</v>
      </c>
      <c r="G10" s="82"/>
      <c r="H10" s="83">
        <v>3.3</v>
      </c>
      <c r="I10" s="84">
        <v>7.8</v>
      </c>
      <c r="J10" s="85">
        <v>22.35</v>
      </c>
      <c r="K10" s="86">
        <v>173.1</v>
      </c>
      <c r="L10" s="83">
        <v>0.14000000000000001</v>
      </c>
      <c r="M10" s="84">
        <v>18.149999999999999</v>
      </c>
      <c r="N10" s="84">
        <v>4.41</v>
      </c>
      <c r="O10" s="87">
        <v>1.1299999999999999</v>
      </c>
      <c r="P10" s="83">
        <v>36.36</v>
      </c>
      <c r="Q10" s="84">
        <v>85.5</v>
      </c>
      <c r="R10" s="84">
        <v>27.8</v>
      </c>
      <c r="S10" s="85">
        <v>1.1399999999999999</v>
      </c>
    </row>
    <row r="11" spans="1:19" s="3" customFormat="1" ht="47.25" customHeight="1" x14ac:dyDescent="0.25">
      <c r="A11" s="64"/>
      <c r="B11" s="65"/>
      <c r="C11" s="66">
        <v>216</v>
      </c>
      <c r="D11" s="67" t="s">
        <v>9</v>
      </c>
      <c r="E11" s="68" t="s">
        <v>54</v>
      </c>
      <c r="F11" s="69">
        <v>200</v>
      </c>
      <c r="G11" s="88">
        <v>6.98</v>
      </c>
      <c r="H11" s="12">
        <v>0.26</v>
      </c>
      <c r="I11" s="13">
        <v>0</v>
      </c>
      <c r="J11" s="15">
        <v>15.76</v>
      </c>
      <c r="K11" s="89">
        <v>62</v>
      </c>
      <c r="L11" s="12">
        <v>0</v>
      </c>
      <c r="M11" s="13">
        <v>4.4000000000000004</v>
      </c>
      <c r="N11" s="13">
        <v>0</v>
      </c>
      <c r="O11" s="14">
        <v>0.32</v>
      </c>
      <c r="P11" s="12">
        <v>0.4</v>
      </c>
      <c r="Q11" s="13">
        <v>0</v>
      </c>
      <c r="R11" s="13">
        <v>0</v>
      </c>
      <c r="S11" s="15">
        <v>0.04</v>
      </c>
    </row>
    <row r="12" spans="1:19" s="3" customFormat="1" ht="38.25" customHeight="1" x14ac:dyDescent="0.25">
      <c r="A12" s="64"/>
      <c r="B12" s="65"/>
      <c r="C12" s="78">
        <v>119</v>
      </c>
      <c r="D12" s="67" t="s">
        <v>7</v>
      </c>
      <c r="E12" s="88" t="s">
        <v>39</v>
      </c>
      <c r="F12" s="69">
        <v>20</v>
      </c>
      <c r="G12" s="66">
        <v>0.84</v>
      </c>
      <c r="H12" s="12">
        <v>1.4</v>
      </c>
      <c r="I12" s="13">
        <v>0.14000000000000001</v>
      </c>
      <c r="J12" s="15">
        <v>8.8000000000000007</v>
      </c>
      <c r="K12" s="21">
        <v>48</v>
      </c>
      <c r="L12" s="12">
        <v>0.02</v>
      </c>
      <c r="M12" s="13">
        <v>0</v>
      </c>
      <c r="N12" s="13">
        <v>0</v>
      </c>
      <c r="O12" s="14">
        <v>3.5999999999999997E-2</v>
      </c>
      <c r="P12" s="12">
        <v>7.4</v>
      </c>
      <c r="Q12" s="13">
        <v>43.6</v>
      </c>
      <c r="R12" s="13">
        <v>13</v>
      </c>
      <c r="S12" s="15">
        <v>0.56000000000000005</v>
      </c>
    </row>
    <row r="13" spans="1:19" s="3" customFormat="1" ht="38.25" customHeight="1" x14ac:dyDescent="0.25">
      <c r="A13" s="64"/>
      <c r="B13" s="65"/>
      <c r="C13" s="66">
        <v>120</v>
      </c>
      <c r="D13" s="67" t="s">
        <v>8</v>
      </c>
      <c r="E13" s="88" t="s">
        <v>36</v>
      </c>
      <c r="F13" s="23">
        <v>20</v>
      </c>
      <c r="G13" s="66">
        <v>0.87</v>
      </c>
      <c r="H13" s="12">
        <v>1.1399999999999999</v>
      </c>
      <c r="I13" s="13">
        <v>0.22</v>
      </c>
      <c r="J13" s="15">
        <v>7.44</v>
      </c>
      <c r="K13" s="89">
        <v>36.26</v>
      </c>
      <c r="L13" s="12">
        <v>0.02</v>
      </c>
      <c r="M13" s="13">
        <v>0.08</v>
      </c>
      <c r="N13" s="13">
        <v>0</v>
      </c>
      <c r="O13" s="14">
        <v>0.06</v>
      </c>
      <c r="P13" s="12">
        <v>6.8</v>
      </c>
      <c r="Q13" s="13">
        <v>24</v>
      </c>
      <c r="R13" s="13">
        <v>8.1999999999999993</v>
      </c>
      <c r="S13" s="15">
        <v>0.46</v>
      </c>
    </row>
    <row r="14" spans="1:19" s="3" customFormat="1" ht="38.25" customHeight="1" x14ac:dyDescent="0.25">
      <c r="A14" s="64"/>
      <c r="B14" s="65" t="s">
        <v>46</v>
      </c>
      <c r="C14" s="66"/>
      <c r="D14" s="67"/>
      <c r="E14" s="25" t="s">
        <v>11</v>
      </c>
      <c r="F14" s="90">
        <f>F6+F7+F9+F11+F12+F13</f>
        <v>540</v>
      </c>
      <c r="G14" s="66"/>
      <c r="H14" s="12">
        <f>H6+H7+H9+H11+H12+H13</f>
        <v>22.169999999999998</v>
      </c>
      <c r="I14" s="13">
        <f t="shared" ref="I14:S14" si="0">I6+I7+I9+I11+I12+I13</f>
        <v>26.88</v>
      </c>
      <c r="J14" s="15">
        <f t="shared" si="0"/>
        <v>61.510000000000005</v>
      </c>
      <c r="K14" s="91">
        <f>K6+K7+K9+K11+K12+K13</f>
        <v>580.66</v>
      </c>
      <c r="L14" s="12">
        <f t="shared" si="0"/>
        <v>0.58000000000000007</v>
      </c>
      <c r="M14" s="13">
        <f t="shared" si="0"/>
        <v>34.07</v>
      </c>
      <c r="N14" s="13">
        <f t="shared" si="0"/>
        <v>0</v>
      </c>
      <c r="O14" s="14">
        <f t="shared" si="0"/>
        <v>9.4359999999999999</v>
      </c>
      <c r="P14" s="12">
        <f t="shared" si="0"/>
        <v>110.84000000000002</v>
      </c>
      <c r="Q14" s="13">
        <f t="shared" si="0"/>
        <v>298.34000000000003</v>
      </c>
      <c r="R14" s="13">
        <f t="shared" si="0"/>
        <v>90.320000000000007</v>
      </c>
      <c r="S14" s="15">
        <f t="shared" si="0"/>
        <v>18.98</v>
      </c>
    </row>
    <row r="15" spans="1:19" s="3" customFormat="1" ht="38.25" customHeight="1" x14ac:dyDescent="0.25">
      <c r="A15" s="64"/>
      <c r="B15" s="65" t="s">
        <v>47</v>
      </c>
      <c r="C15" s="66"/>
      <c r="D15" s="67"/>
      <c r="E15" s="25" t="s">
        <v>11</v>
      </c>
      <c r="F15" s="90">
        <f>F6+F8+F10+F11+F12+F13</f>
        <v>540</v>
      </c>
      <c r="G15" s="92"/>
      <c r="H15" s="93">
        <f t="shared" ref="H15:S15" si="1">H6+H8+H10+H11+H12+H13</f>
        <v>25.12</v>
      </c>
      <c r="I15" s="94">
        <f t="shared" si="1"/>
        <v>32.64</v>
      </c>
      <c r="J15" s="95">
        <f t="shared" si="1"/>
        <v>60.3</v>
      </c>
      <c r="K15" s="96">
        <f t="shared" si="1"/>
        <v>640.96</v>
      </c>
      <c r="L15" s="93">
        <f t="shared" si="1"/>
        <v>0.24</v>
      </c>
      <c r="M15" s="94">
        <f t="shared" si="1"/>
        <v>27.379999999999995</v>
      </c>
      <c r="N15" s="94">
        <f t="shared" si="1"/>
        <v>5.21</v>
      </c>
      <c r="O15" s="97">
        <f t="shared" si="1"/>
        <v>16.245999999999999</v>
      </c>
      <c r="P15" s="93">
        <f t="shared" si="1"/>
        <v>247.52000000000004</v>
      </c>
      <c r="Q15" s="94">
        <f t="shared" si="1"/>
        <v>193.74</v>
      </c>
      <c r="R15" s="94">
        <f t="shared" si="1"/>
        <v>60.47</v>
      </c>
      <c r="S15" s="95">
        <f t="shared" si="1"/>
        <v>5.7399999999999993</v>
      </c>
    </row>
    <row r="16" spans="1:19" s="3" customFormat="1" ht="38.25" customHeight="1" x14ac:dyDescent="0.25">
      <c r="A16" s="64"/>
      <c r="B16" s="65" t="s">
        <v>46</v>
      </c>
      <c r="C16" s="66"/>
      <c r="D16" s="67"/>
      <c r="E16" s="98" t="s">
        <v>12</v>
      </c>
      <c r="F16" s="23"/>
      <c r="G16" s="88"/>
      <c r="H16" s="12"/>
      <c r="I16" s="13"/>
      <c r="J16" s="15"/>
      <c r="K16" s="99">
        <f>K14/23.5</f>
        <v>24.708936170212766</v>
      </c>
      <c r="L16" s="12"/>
      <c r="M16" s="13"/>
      <c r="N16" s="13"/>
      <c r="O16" s="14"/>
      <c r="P16" s="12"/>
      <c r="Q16" s="13"/>
      <c r="R16" s="13"/>
      <c r="S16" s="15"/>
    </row>
    <row r="17" spans="1:19" s="3" customFormat="1" ht="38.25" customHeight="1" thickBot="1" x14ac:dyDescent="0.3">
      <c r="A17" s="100"/>
      <c r="B17" s="101" t="s">
        <v>47</v>
      </c>
      <c r="C17" s="102"/>
      <c r="D17" s="103"/>
      <c r="E17" s="26" t="s">
        <v>12</v>
      </c>
      <c r="F17" s="104"/>
      <c r="G17" s="105"/>
      <c r="H17" s="106"/>
      <c r="I17" s="107"/>
      <c r="J17" s="108"/>
      <c r="K17" s="109">
        <f>K15/23.5</f>
        <v>27.274893617021277</v>
      </c>
      <c r="L17" s="106"/>
      <c r="M17" s="107"/>
      <c r="N17" s="107"/>
      <c r="O17" s="110"/>
      <c r="P17" s="106"/>
      <c r="Q17" s="107"/>
      <c r="R17" s="107"/>
      <c r="S17" s="108"/>
    </row>
    <row r="18" spans="1:19" s="3" customFormat="1" ht="38.25" customHeight="1" x14ac:dyDescent="0.25">
      <c r="A18" s="58" t="s">
        <v>3</v>
      </c>
      <c r="B18" s="59"/>
      <c r="C18" s="60">
        <v>13</v>
      </c>
      <c r="D18" s="61" t="s">
        <v>4</v>
      </c>
      <c r="E18" s="62" t="s">
        <v>42</v>
      </c>
      <c r="F18" s="111">
        <v>60</v>
      </c>
      <c r="G18" s="60">
        <v>5.07</v>
      </c>
      <c r="H18" s="16">
        <v>1.2</v>
      </c>
      <c r="I18" s="17">
        <v>4.26</v>
      </c>
      <c r="J18" s="18">
        <v>6.18</v>
      </c>
      <c r="K18" s="19">
        <v>67.92</v>
      </c>
      <c r="L18" s="16">
        <v>0.03</v>
      </c>
      <c r="M18" s="17">
        <v>7.44</v>
      </c>
      <c r="N18" s="17">
        <v>0</v>
      </c>
      <c r="O18" s="18">
        <v>2.23</v>
      </c>
      <c r="P18" s="20">
        <v>24.87</v>
      </c>
      <c r="Q18" s="17">
        <v>42.95</v>
      </c>
      <c r="R18" s="17">
        <v>26.03</v>
      </c>
      <c r="S18" s="18">
        <v>0.76</v>
      </c>
    </row>
    <row r="19" spans="1:19" s="3" customFormat="1" ht="38.25" customHeight="1" x14ac:dyDescent="0.25">
      <c r="A19" s="64"/>
      <c r="B19" s="112"/>
      <c r="C19" s="23">
        <v>32</v>
      </c>
      <c r="D19" s="88" t="s">
        <v>5</v>
      </c>
      <c r="E19" s="113" t="s">
        <v>38</v>
      </c>
      <c r="F19" s="114">
        <v>200</v>
      </c>
      <c r="G19" s="23">
        <v>17.73</v>
      </c>
      <c r="H19" s="115">
        <v>5.88</v>
      </c>
      <c r="I19" s="76">
        <v>8.82</v>
      </c>
      <c r="J19" s="79">
        <v>9.6</v>
      </c>
      <c r="K19" s="116">
        <v>142.19999999999999</v>
      </c>
      <c r="L19" s="75">
        <v>0.04</v>
      </c>
      <c r="M19" s="76">
        <v>2.2400000000000002</v>
      </c>
      <c r="N19" s="76">
        <v>1.48</v>
      </c>
      <c r="O19" s="77">
        <v>1.22</v>
      </c>
      <c r="P19" s="115">
        <v>32.880000000000003</v>
      </c>
      <c r="Q19" s="76">
        <v>83.64</v>
      </c>
      <c r="R19" s="117">
        <v>22.74</v>
      </c>
      <c r="S19" s="118">
        <v>1.44</v>
      </c>
    </row>
    <row r="20" spans="1:19" s="3" customFormat="1" ht="38.25" customHeight="1" x14ac:dyDescent="0.25">
      <c r="A20" s="64"/>
      <c r="B20" s="65"/>
      <c r="C20" s="66">
        <v>82</v>
      </c>
      <c r="D20" s="67" t="s">
        <v>6</v>
      </c>
      <c r="E20" s="68" t="s">
        <v>40</v>
      </c>
      <c r="F20" s="69">
        <v>95</v>
      </c>
      <c r="G20" s="66">
        <v>40.24</v>
      </c>
      <c r="H20" s="75">
        <v>23.46</v>
      </c>
      <c r="I20" s="76">
        <v>16.34</v>
      </c>
      <c r="J20" s="77">
        <v>0.56999999999999995</v>
      </c>
      <c r="K20" s="78">
        <v>243.58</v>
      </c>
      <c r="L20" s="75">
        <v>0.05</v>
      </c>
      <c r="M20" s="76">
        <v>0.96</v>
      </c>
      <c r="N20" s="76">
        <v>0.01</v>
      </c>
      <c r="O20" s="77">
        <v>1.02</v>
      </c>
      <c r="P20" s="115">
        <v>30.95</v>
      </c>
      <c r="Q20" s="76">
        <v>180.14</v>
      </c>
      <c r="R20" s="76">
        <v>23.62</v>
      </c>
      <c r="S20" s="77">
        <v>1.55</v>
      </c>
    </row>
    <row r="21" spans="1:19" s="3" customFormat="1" ht="38.25" customHeight="1" x14ac:dyDescent="0.25">
      <c r="A21" s="64"/>
      <c r="B21" s="65"/>
      <c r="C21" s="66">
        <v>54</v>
      </c>
      <c r="D21" s="67" t="s">
        <v>37</v>
      </c>
      <c r="E21" s="119" t="s">
        <v>35</v>
      </c>
      <c r="F21" s="23">
        <v>150</v>
      </c>
      <c r="G21" s="66">
        <v>8.7100000000000009</v>
      </c>
      <c r="H21" s="12">
        <v>7.2</v>
      </c>
      <c r="I21" s="13">
        <v>5.0999999999999996</v>
      </c>
      <c r="J21" s="15">
        <v>33.9</v>
      </c>
      <c r="K21" s="21">
        <v>210.3</v>
      </c>
      <c r="L21" s="12">
        <v>0.21</v>
      </c>
      <c r="M21" s="13">
        <v>0</v>
      </c>
      <c r="N21" s="13">
        <v>0</v>
      </c>
      <c r="O21" s="15">
        <v>1.74</v>
      </c>
      <c r="P21" s="22">
        <v>14.55</v>
      </c>
      <c r="Q21" s="13">
        <v>208.87</v>
      </c>
      <c r="R21" s="13">
        <v>139.99</v>
      </c>
      <c r="S21" s="15">
        <v>4.68</v>
      </c>
    </row>
    <row r="22" spans="1:19" s="3" customFormat="1" ht="38.25" customHeight="1" x14ac:dyDescent="0.25">
      <c r="A22" s="64"/>
      <c r="B22" s="65"/>
      <c r="C22" s="66">
        <v>96</v>
      </c>
      <c r="D22" s="67" t="s">
        <v>9</v>
      </c>
      <c r="E22" s="68" t="s">
        <v>50</v>
      </c>
      <c r="F22" s="69">
        <v>200</v>
      </c>
      <c r="G22" s="66">
        <v>11.05</v>
      </c>
      <c r="H22" s="12">
        <v>0.5</v>
      </c>
      <c r="I22" s="13">
        <v>0</v>
      </c>
      <c r="J22" s="15">
        <v>15.84</v>
      </c>
      <c r="K22" s="21">
        <v>65.36</v>
      </c>
      <c r="L22" s="12">
        <v>0</v>
      </c>
      <c r="M22" s="13">
        <v>2.62</v>
      </c>
      <c r="N22" s="13">
        <v>0</v>
      </c>
      <c r="O22" s="15">
        <v>0.24</v>
      </c>
      <c r="P22" s="22">
        <v>13.34</v>
      </c>
      <c r="Q22" s="13">
        <v>2.74</v>
      </c>
      <c r="R22" s="13">
        <v>3.74</v>
      </c>
      <c r="S22" s="15">
        <v>0.22</v>
      </c>
    </row>
    <row r="23" spans="1:19" s="3" customFormat="1" ht="38.25" customHeight="1" x14ac:dyDescent="0.25">
      <c r="A23" s="64"/>
      <c r="B23" s="65"/>
      <c r="C23" s="78">
        <v>119</v>
      </c>
      <c r="D23" s="67" t="s">
        <v>7</v>
      </c>
      <c r="E23" s="119" t="s">
        <v>39</v>
      </c>
      <c r="F23" s="23">
        <v>30</v>
      </c>
      <c r="G23" s="23">
        <v>1.27</v>
      </c>
      <c r="H23" s="22">
        <v>2.13</v>
      </c>
      <c r="I23" s="13">
        <v>0.21</v>
      </c>
      <c r="J23" s="14">
        <v>13.26</v>
      </c>
      <c r="K23" s="24">
        <v>72</v>
      </c>
      <c r="L23" s="12">
        <v>0.03</v>
      </c>
      <c r="M23" s="13">
        <v>0</v>
      </c>
      <c r="N23" s="13">
        <v>0</v>
      </c>
      <c r="O23" s="15">
        <v>0.05</v>
      </c>
      <c r="P23" s="22">
        <v>11.1</v>
      </c>
      <c r="Q23" s="13">
        <v>65.400000000000006</v>
      </c>
      <c r="R23" s="13">
        <v>19.5</v>
      </c>
      <c r="S23" s="15">
        <v>0.84</v>
      </c>
    </row>
    <row r="24" spans="1:19" s="3" customFormat="1" ht="38.25" customHeight="1" x14ac:dyDescent="0.25">
      <c r="A24" s="64"/>
      <c r="B24" s="65"/>
      <c r="C24" s="66">
        <v>120</v>
      </c>
      <c r="D24" s="67" t="s">
        <v>8</v>
      </c>
      <c r="E24" s="119" t="s">
        <v>36</v>
      </c>
      <c r="F24" s="23">
        <v>20</v>
      </c>
      <c r="G24" s="23">
        <v>0.87</v>
      </c>
      <c r="H24" s="22">
        <v>1.1399999999999999</v>
      </c>
      <c r="I24" s="13">
        <v>0.22</v>
      </c>
      <c r="J24" s="14">
        <v>7.44</v>
      </c>
      <c r="K24" s="24">
        <v>36.26</v>
      </c>
      <c r="L24" s="12">
        <v>0.02</v>
      </c>
      <c r="M24" s="13">
        <v>0.08</v>
      </c>
      <c r="N24" s="13">
        <v>0</v>
      </c>
      <c r="O24" s="15">
        <v>0.06</v>
      </c>
      <c r="P24" s="22">
        <v>6.8</v>
      </c>
      <c r="Q24" s="13">
        <v>24</v>
      </c>
      <c r="R24" s="13">
        <v>8.1999999999999993</v>
      </c>
      <c r="S24" s="15">
        <v>0.46</v>
      </c>
    </row>
    <row r="25" spans="1:19" s="3" customFormat="1" ht="38.25" customHeight="1" x14ac:dyDescent="0.25">
      <c r="A25" s="64"/>
      <c r="B25" s="65"/>
      <c r="C25" s="66"/>
      <c r="D25" s="67"/>
      <c r="E25" s="25" t="s">
        <v>11</v>
      </c>
      <c r="F25" s="90">
        <f>SUM(F18:F24)</f>
        <v>755</v>
      </c>
      <c r="G25" s="66"/>
      <c r="H25" s="120">
        <f>SUM(H18:H24)</f>
        <v>41.510000000000005</v>
      </c>
      <c r="I25" s="121">
        <f t="shared" ref="I25:S25" si="2">SUM(I18:I24)</f>
        <v>34.950000000000003</v>
      </c>
      <c r="J25" s="122">
        <f t="shared" si="2"/>
        <v>86.79</v>
      </c>
      <c r="K25" s="123">
        <f>SUM(K18:K24)</f>
        <v>837.62</v>
      </c>
      <c r="L25" s="120">
        <f t="shared" si="2"/>
        <v>0.38</v>
      </c>
      <c r="M25" s="121">
        <f t="shared" si="2"/>
        <v>13.340000000000002</v>
      </c>
      <c r="N25" s="121">
        <f t="shared" si="2"/>
        <v>1.49</v>
      </c>
      <c r="O25" s="122">
        <f t="shared" si="2"/>
        <v>6.5600000000000005</v>
      </c>
      <c r="P25" s="124">
        <f t="shared" si="2"/>
        <v>134.49</v>
      </c>
      <c r="Q25" s="121">
        <f t="shared" si="2"/>
        <v>607.74</v>
      </c>
      <c r="R25" s="121">
        <f t="shared" si="2"/>
        <v>243.82</v>
      </c>
      <c r="S25" s="122">
        <f t="shared" si="2"/>
        <v>9.9500000000000011</v>
      </c>
    </row>
    <row r="26" spans="1:19" s="3" customFormat="1" ht="38.25" customHeight="1" thickBot="1" x14ac:dyDescent="0.3">
      <c r="A26" s="100"/>
      <c r="B26" s="101"/>
      <c r="C26" s="102"/>
      <c r="D26" s="103"/>
      <c r="E26" s="26" t="s">
        <v>12</v>
      </c>
      <c r="F26" s="103"/>
      <c r="G26" s="105"/>
      <c r="H26" s="125"/>
      <c r="I26" s="126"/>
      <c r="J26" s="127"/>
      <c r="K26" s="128">
        <f>K25/23.5</f>
        <v>35.643404255319147</v>
      </c>
      <c r="L26" s="125"/>
      <c r="M26" s="126"/>
      <c r="N26" s="126"/>
      <c r="O26" s="127"/>
      <c r="P26" s="129"/>
      <c r="Q26" s="126"/>
      <c r="R26" s="126"/>
      <c r="S26" s="127"/>
    </row>
    <row r="27" spans="1:19" x14ac:dyDescent="0.25">
      <c r="A27" s="130"/>
      <c r="B27" s="28"/>
      <c r="C27" s="131"/>
      <c r="D27" s="6"/>
      <c r="E27" s="6"/>
      <c r="F27" s="6"/>
      <c r="G27" s="130"/>
      <c r="H27" s="132"/>
      <c r="I27" s="130"/>
      <c r="J27" s="6"/>
      <c r="K27" s="133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134" t="s">
        <v>45</v>
      </c>
      <c r="B28" s="28"/>
      <c r="C28" s="135"/>
      <c r="D28" s="6"/>
      <c r="E28" s="6"/>
      <c r="F28" s="6"/>
      <c r="G28" s="130"/>
      <c r="H28" s="130"/>
      <c r="I28" s="130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136" t="s">
        <v>44</v>
      </c>
      <c r="B29" s="28"/>
      <c r="C29" s="137"/>
      <c r="D29" s="6"/>
      <c r="E29" s="6"/>
      <c r="F29" s="6"/>
      <c r="G29" s="130"/>
      <c r="H29" s="130"/>
      <c r="I29" s="130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8.75" x14ac:dyDescent="0.25">
      <c r="D30" s="2"/>
      <c r="E30" s="4"/>
      <c r="F30" s="5"/>
      <c r="G30" s="2"/>
      <c r="H30" s="2"/>
      <c r="I30" s="2"/>
      <c r="J30" s="2"/>
    </row>
    <row r="31" spans="1:19" ht="18.75" x14ac:dyDescent="0.25">
      <c r="D31" s="2"/>
      <c r="E31" s="4"/>
      <c r="F31" s="5"/>
      <c r="G31" s="2"/>
      <c r="H31" s="2"/>
      <c r="I31" s="2"/>
      <c r="J31" s="2"/>
    </row>
    <row r="32" spans="1:19" ht="18.75" x14ac:dyDescent="0.25">
      <c r="D32" s="2"/>
      <c r="E32" s="4"/>
      <c r="F32" s="5"/>
      <c r="G32" s="2"/>
      <c r="H32" s="2"/>
      <c r="I32" s="2"/>
      <c r="J32" s="2"/>
    </row>
    <row r="33" spans="4:10" ht="18.75" x14ac:dyDescent="0.25">
      <c r="D33" s="2"/>
      <c r="E33" s="4"/>
      <c r="F33" s="5"/>
      <c r="G33" s="2"/>
      <c r="H33" s="2"/>
      <c r="I33" s="2"/>
      <c r="J33" s="2"/>
    </row>
    <row r="34" spans="4:10" x14ac:dyDescent="0.25">
      <c r="D34" s="2"/>
      <c r="E34" s="2"/>
      <c r="F34" s="2"/>
      <c r="G34" s="2"/>
      <c r="H34" s="2"/>
      <c r="I34" s="2"/>
      <c r="J34" s="2"/>
    </row>
    <row r="35" spans="4:10" x14ac:dyDescent="0.25">
      <c r="D35" s="2"/>
      <c r="E35" s="2"/>
      <c r="F35" s="2"/>
      <c r="G35" s="2"/>
      <c r="H35" s="2"/>
      <c r="I35" s="2"/>
      <c r="J35" s="2"/>
    </row>
    <row r="36" spans="4:10" x14ac:dyDescent="0.25">
      <c r="D36" s="2"/>
      <c r="E36" s="2"/>
      <c r="F36" s="2"/>
      <c r="G36" s="2"/>
      <c r="H36" s="2"/>
      <c r="I36" s="2"/>
      <c r="J36" s="2"/>
    </row>
    <row r="37" spans="4:10" x14ac:dyDescent="0.25">
      <c r="D37" s="2"/>
      <c r="E37" s="2"/>
      <c r="F37" s="2"/>
      <c r="G37" s="2"/>
      <c r="H37" s="2"/>
      <c r="I37" s="2"/>
      <c r="J37" s="2"/>
    </row>
    <row r="38" spans="4:10" x14ac:dyDescent="0.25">
      <c r="D38" s="2"/>
      <c r="E38" s="2"/>
      <c r="F38" s="2"/>
      <c r="G38" s="2"/>
      <c r="H38" s="2"/>
      <c r="I38" s="2"/>
      <c r="J38" s="2"/>
    </row>
    <row r="39" spans="4:10" x14ac:dyDescent="0.25">
      <c r="D39" s="2"/>
      <c r="E39" s="2"/>
      <c r="F39" s="2"/>
      <c r="G39" s="2"/>
      <c r="H39" s="2"/>
      <c r="I39" s="2"/>
      <c r="J39" s="2"/>
    </row>
    <row r="40" spans="4:10" x14ac:dyDescent="0.25">
      <c r="D40" s="2"/>
      <c r="E40" s="2"/>
      <c r="F40" s="2"/>
      <c r="G40" s="2"/>
      <c r="H40" s="2"/>
      <c r="I40" s="2"/>
      <c r="J40" s="2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2021-12-03T08:58:35Z</dcterms:modified>
</cp:coreProperties>
</file>