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/>
  </bookViews>
  <sheets>
    <sheet name="20 день" sheetId="32" r:id="rId1"/>
  </sheets>
  <calcPr calcId="145621" refMode="R1C1"/>
</workbook>
</file>

<file path=xl/calcChain.xml><?xml version="1.0" encoding="utf-8"?>
<calcChain xmlns="http://schemas.openxmlformats.org/spreadsheetml/2006/main">
  <c r="H23" i="32" l="1"/>
  <c r="I23" i="32"/>
  <c r="J23" i="32"/>
  <c r="K23" i="32"/>
  <c r="L23" i="32"/>
  <c r="M23" i="32"/>
  <c r="N23" i="32"/>
  <c r="O23" i="32"/>
  <c r="P23" i="32"/>
  <c r="Q23" i="32"/>
  <c r="R23" i="32"/>
  <c r="S23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F23" i="32"/>
  <c r="F22" i="32"/>
  <c r="K25" i="32" l="1"/>
  <c r="K24" i="32"/>
  <c r="H11" i="32" l="1"/>
  <c r="I11" i="32"/>
  <c r="J11" i="32"/>
  <c r="K11" i="32"/>
  <c r="K12" i="32" s="1"/>
  <c r="L11" i="32"/>
  <c r="M11" i="32"/>
  <c r="N11" i="32"/>
  <c r="O11" i="32"/>
  <c r="P11" i="32"/>
  <c r="Q11" i="32"/>
  <c r="R11" i="32"/>
  <c r="S11" i="32"/>
  <c r="F11" i="32" l="1"/>
</calcChain>
</file>

<file path=xl/sharedStrings.xml><?xml version="1.0" encoding="utf-8"?>
<sst xmlns="http://schemas.openxmlformats.org/spreadsheetml/2006/main" count="70" uniqueCount="53">
  <si>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</si>
  <si>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</si>
  <si>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</si>
  <si>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</si>
  <si>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</si>
  <si>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</si>
  <si>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</si>
  <si>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</si>
  <si>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</si>
  <si>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</si>
  <si>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</si>
  <si>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</si>
  <si>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</si>
  <si>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</si>
  <si>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</si>
  <si>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</si>
  <si>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</si>
  <si>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</si>
  <si>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</si>
  <si>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</si>
  <si>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</si>
  <si>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</si>
  <si>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</si>
  <si>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</si>
  <si>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</si>
  <si>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</si>
  <si>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</si>
  <si>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</si>
  <si>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</si>
  <si>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</si>
  <si>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</si>
  <si>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</si>
  <si>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</si>
  <si>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</si>
  <si>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</si>
  <si>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</si>
  <si>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</si>
  <si>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Икра кабачковая</t>
  </si>
  <si>
    <t>Хлеб пшеничный</t>
  </si>
  <si>
    <t>Рассольник с мясом и сметаной</t>
  </si>
  <si>
    <t>горячее блюдо</t>
  </si>
  <si>
    <t>гарнир</t>
  </si>
  <si>
    <t>п/к*</t>
  </si>
  <si>
    <t>о/о**</t>
  </si>
  <si>
    <t>Фрукты в ассортименте (мандарин)</t>
  </si>
  <si>
    <t xml:space="preserve"> Омлет  с сыром</t>
  </si>
  <si>
    <t>Компот фруктово-ягодный (вишня)</t>
  </si>
  <si>
    <t>Зраза мясная ленивая</t>
  </si>
  <si>
    <t xml:space="preserve"> Сложный гарнир №4 (картофель, цукини, томаты, перец, лук, баклажаны)  пром. пр-во  NEW </t>
  </si>
  <si>
    <t>Рагу овощное с маслом</t>
  </si>
  <si>
    <t xml:space="preserve"> Бефстроганов (говядина)</t>
  </si>
  <si>
    <t>Компот фруктово-ягодный (черноподная рчябина )</t>
  </si>
  <si>
    <t>МБОУ "СОШ №33" 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</si>
</sst>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11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28" xfId="0" applyFont="1" applyFill="1" applyBorder="1"/>
    <xf numFmtId="0" fontId="10" fillId="2" borderId="31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35" xfId="0" applyFont="1" applyFill="1" applyBorder="1" applyAlignment="1">
      <alignment horizontal="center"/>
    </xf>
    <xf numFmtId="0" fontId="10" fillId="2" borderId="31" xfId="0" applyFont="1" applyFill="1" applyBorder="1" applyAlignment="1"/>
    <xf numFmtId="0" fontId="10" fillId="2" borderId="4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/>
    </xf>
    <xf numFmtId="0" fontId="10" fillId="2" borderId="31" xfId="0" applyFont="1" applyFill="1" applyBorder="1"/>
    <xf numFmtId="0" fontId="5" fillId="2" borderId="1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9" fillId="3" borderId="32" xfId="0" applyFont="1" applyFill="1" applyBorder="1"/>
    <xf numFmtId="0" fontId="5" fillId="2" borderId="25" xfId="1" applyFont="1" applyFill="1" applyBorder="1" applyAlignment="1">
      <alignment horizontal="center"/>
    </xf>
    <xf numFmtId="0" fontId="9" fillId="0" borderId="29" xfId="0" applyFont="1" applyBorder="1"/>
    <xf numFmtId="164" fontId="5" fillId="2" borderId="31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2" borderId="31" xfId="0" applyFont="1" applyFill="1" applyBorder="1" applyAlignment="1"/>
    <xf numFmtId="0" fontId="7" fillId="2" borderId="32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13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4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vertical="center" wrapText="1"/>
    </xf>
    <xf numFmtId="0" fontId="10" fillId="2" borderId="42" xfId="0" applyFont="1" applyFill="1" applyBorder="1" applyAlignment="1"/>
    <xf numFmtId="0" fontId="7" fillId="3" borderId="43" xfId="0" applyFont="1" applyFill="1" applyBorder="1" applyAlignment="1"/>
    <xf numFmtId="0" fontId="14" fillId="2" borderId="3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4" fontId="4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27" xfId="0" applyFont="1" applyFill="1" applyBorder="1"/>
    <xf numFmtId="0" fontId="7" fillId="2" borderId="27" xfId="0" applyFont="1" applyFill="1" applyBorder="1" applyAlignment="1">
      <alignment horizontal="center"/>
    </xf>
    <xf numFmtId="0" fontId="8" fillId="2" borderId="38" xfId="0" applyFont="1" applyFill="1" applyBorder="1"/>
    <xf numFmtId="0" fontId="9" fillId="2" borderId="38" xfId="0" applyFont="1" applyFill="1" applyBorder="1"/>
    <xf numFmtId="0" fontId="7" fillId="2" borderId="38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38" xfId="0" applyFont="1" applyFill="1" applyBorder="1"/>
    <xf numFmtId="0" fontId="7" fillId="2" borderId="21" xfId="0" applyFont="1" applyFill="1" applyBorder="1" applyAlignment="1">
      <alignment horizontal="center"/>
    </xf>
    <xf numFmtId="0" fontId="9" fillId="2" borderId="21" xfId="0" applyFont="1" applyFill="1" applyBorder="1" applyAlignment="1"/>
    <xf numFmtId="0" fontId="7" fillId="2" borderId="4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29" xfId="0" applyFont="1" applyFill="1" applyBorder="1"/>
    <xf numFmtId="0" fontId="7" fillId="2" borderId="29" xfId="0" applyFont="1" applyFill="1" applyBorder="1" applyAlignment="1">
      <alignment horizontal="center"/>
    </xf>
    <xf numFmtId="0" fontId="6" fillId="2" borderId="39" xfId="0" applyFont="1" applyFill="1" applyBorder="1"/>
    <xf numFmtId="0" fontId="7" fillId="2" borderId="3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39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46" xfId="0" applyFont="1" applyFill="1" applyBorder="1" applyAlignment="1"/>
    <xf numFmtId="0" fontId="10" fillId="2" borderId="46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10" fillId="2" borderId="40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wrapText="1"/>
    </xf>
    <xf numFmtId="164" fontId="7" fillId="2" borderId="31" xfId="0" applyNumberFormat="1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39" xfId="0" applyFont="1" applyFill="1" applyBorder="1"/>
    <xf numFmtId="0" fontId="10" fillId="2" borderId="41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45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/>
    </xf>
    <xf numFmtId="0" fontId="5" fillId="2" borderId="3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1" xfId="0" applyFont="1" applyFill="1" applyBorder="1"/>
    <xf numFmtId="0" fontId="7" fillId="2" borderId="42" xfId="0" applyFont="1" applyFill="1" applyBorder="1" applyAlignment="1"/>
    <xf numFmtId="0" fontId="6" fillId="2" borderId="31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33" xfId="0" applyFont="1" applyFill="1" applyBorder="1"/>
    <xf numFmtId="0" fontId="7" fillId="2" borderId="45" xfId="0" applyFont="1" applyFill="1" applyBorder="1" applyAlignment="1"/>
    <xf numFmtId="0" fontId="6" fillId="2" borderId="3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33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7"/>
  <sheetViews>
    <sheetView tabSelected="1" topLeftCell="A7" zoomScale="60" zoomScaleNormal="60" workbookViewId="0">
      <selection activeCell="G22" sqref="G22"/>
    </sheetView>
  </sheetViews>
  <sheetFormatPr defaultRowHeight="15" x14ac:dyDescent="0.25"/>
  <cols>
    <col min="1" max="1" width="16.85546875" customWidth="1"/>
    <col min="2" max="2" width="10" customWidth="1"/>
    <col min="3" max="3" width="15.7109375" style="3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63" t="s">
        <v>1</v>
      </c>
      <c r="B2" s="63" t="s">
        <v>52</v>
      </c>
      <c r="C2" s="64"/>
      <c r="D2" s="63" t="s">
        <v>2</v>
      </c>
      <c r="E2" s="63"/>
      <c r="F2" s="65"/>
      <c r="G2" s="66">
        <v>44526</v>
      </c>
      <c r="H2" s="63"/>
      <c r="I2" s="67"/>
      <c r="J2" s="67"/>
      <c r="K2" s="65"/>
      <c r="L2" s="64"/>
      <c r="M2" s="68"/>
      <c r="N2" s="69"/>
      <c r="O2" s="67"/>
      <c r="P2" s="67"/>
      <c r="Q2" s="67"/>
      <c r="R2" s="67"/>
      <c r="S2" s="67"/>
    </row>
    <row r="3" spans="1:19" ht="15.75" thickBot="1" x14ac:dyDescent="0.3">
      <c r="A3" s="68"/>
      <c r="B3" s="68"/>
      <c r="C3" s="70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7"/>
      <c r="P3" s="67"/>
      <c r="Q3" s="67"/>
      <c r="R3" s="67"/>
      <c r="S3" s="67"/>
    </row>
    <row r="4" spans="1:19" s="8" customFormat="1" ht="21.75" customHeight="1" x14ac:dyDescent="0.25">
      <c r="A4" s="71"/>
      <c r="B4" s="71"/>
      <c r="C4" s="72" t="s">
        <v>32</v>
      </c>
      <c r="D4" s="73"/>
      <c r="E4" s="74"/>
      <c r="F4" s="72"/>
      <c r="G4" s="75"/>
      <c r="H4" s="76" t="s">
        <v>13</v>
      </c>
      <c r="I4" s="76"/>
      <c r="J4" s="76"/>
      <c r="K4" s="77" t="s">
        <v>14</v>
      </c>
      <c r="L4" s="78" t="s">
        <v>15</v>
      </c>
      <c r="M4" s="79"/>
      <c r="N4" s="79"/>
      <c r="O4" s="79"/>
      <c r="P4" s="80" t="s">
        <v>16</v>
      </c>
      <c r="Q4" s="78"/>
      <c r="R4" s="78"/>
      <c r="S4" s="81"/>
    </row>
    <row r="5" spans="1:19" s="8" customFormat="1" ht="38.25" customHeight="1" thickBot="1" x14ac:dyDescent="0.3">
      <c r="A5" s="82" t="s">
        <v>0</v>
      </c>
      <c r="B5" s="82"/>
      <c r="C5" s="83" t="s">
        <v>33</v>
      </c>
      <c r="D5" s="84" t="s">
        <v>34</v>
      </c>
      <c r="E5" s="85" t="s">
        <v>31</v>
      </c>
      <c r="F5" s="83" t="s">
        <v>17</v>
      </c>
      <c r="G5" s="85" t="s">
        <v>30</v>
      </c>
      <c r="H5" s="86" t="s">
        <v>18</v>
      </c>
      <c r="I5" s="87" t="s">
        <v>19</v>
      </c>
      <c r="J5" s="88" t="s">
        <v>20</v>
      </c>
      <c r="K5" s="89" t="s">
        <v>21</v>
      </c>
      <c r="L5" s="86" t="s">
        <v>22</v>
      </c>
      <c r="M5" s="87" t="s">
        <v>23</v>
      </c>
      <c r="N5" s="87" t="s">
        <v>24</v>
      </c>
      <c r="O5" s="88" t="s">
        <v>25</v>
      </c>
      <c r="P5" s="90" t="s">
        <v>26</v>
      </c>
      <c r="Q5" s="87" t="s">
        <v>27</v>
      </c>
      <c r="R5" s="87" t="s">
        <v>28</v>
      </c>
      <c r="S5" s="91" t="s">
        <v>29</v>
      </c>
    </row>
    <row r="6" spans="1:19" s="8" customFormat="1" ht="39" customHeight="1" x14ac:dyDescent="0.25">
      <c r="A6" s="43" t="s">
        <v>3</v>
      </c>
      <c r="B6" s="92"/>
      <c r="C6" s="93">
        <v>137</v>
      </c>
      <c r="D6" s="94" t="s">
        <v>10</v>
      </c>
      <c r="E6" s="95" t="s">
        <v>44</v>
      </c>
      <c r="F6" s="44">
        <v>150</v>
      </c>
      <c r="G6" s="96">
        <v>26.64</v>
      </c>
      <c r="H6" s="97">
        <v>1.35</v>
      </c>
      <c r="I6" s="98">
        <v>0</v>
      </c>
      <c r="J6" s="99">
        <v>12.9</v>
      </c>
      <c r="K6" s="100">
        <v>57</v>
      </c>
      <c r="L6" s="97">
        <v>0.09</v>
      </c>
      <c r="M6" s="98">
        <v>57</v>
      </c>
      <c r="N6" s="98">
        <v>0.09</v>
      </c>
      <c r="O6" s="99">
        <v>0</v>
      </c>
      <c r="P6" s="101">
        <v>52.5</v>
      </c>
      <c r="Q6" s="98">
        <v>25.5</v>
      </c>
      <c r="R6" s="98">
        <v>16.5</v>
      </c>
      <c r="S6" s="102">
        <v>0.15</v>
      </c>
    </row>
    <row r="7" spans="1:19" s="8" customFormat="1" ht="39" customHeight="1" x14ac:dyDescent="0.25">
      <c r="A7" s="22"/>
      <c r="B7" s="103"/>
      <c r="C7" s="19">
        <v>67</v>
      </c>
      <c r="D7" s="28" t="s">
        <v>40</v>
      </c>
      <c r="E7" s="24" t="s">
        <v>45</v>
      </c>
      <c r="F7" s="25">
        <v>150</v>
      </c>
      <c r="G7" s="28">
        <v>13.04</v>
      </c>
      <c r="H7" s="9">
        <v>18.75</v>
      </c>
      <c r="I7" s="10">
        <v>19.5</v>
      </c>
      <c r="J7" s="11">
        <v>2.7</v>
      </c>
      <c r="K7" s="27">
        <v>261.45</v>
      </c>
      <c r="L7" s="9">
        <v>7.0000000000000007E-2</v>
      </c>
      <c r="M7" s="10">
        <v>0.61</v>
      </c>
      <c r="N7" s="10">
        <v>0.34</v>
      </c>
      <c r="O7" s="11">
        <v>2.25</v>
      </c>
      <c r="P7" s="36">
        <v>268.68</v>
      </c>
      <c r="Q7" s="10">
        <v>323.68</v>
      </c>
      <c r="R7" s="10">
        <v>23.86</v>
      </c>
      <c r="S7" s="14">
        <v>2.74</v>
      </c>
    </row>
    <row r="8" spans="1:19" s="8" customFormat="1" ht="39" customHeight="1" x14ac:dyDescent="0.25">
      <c r="A8" s="22"/>
      <c r="B8" s="103"/>
      <c r="C8" s="104">
        <v>100</v>
      </c>
      <c r="D8" s="28" t="s">
        <v>9</v>
      </c>
      <c r="E8" s="105" t="s">
        <v>46</v>
      </c>
      <c r="F8" s="106">
        <v>200</v>
      </c>
      <c r="G8" s="21">
        <v>6.94</v>
      </c>
      <c r="H8" s="9">
        <v>0.2</v>
      </c>
      <c r="I8" s="10">
        <v>0</v>
      </c>
      <c r="J8" s="11">
        <v>15.56</v>
      </c>
      <c r="K8" s="27">
        <v>63.2</v>
      </c>
      <c r="L8" s="36">
        <v>0</v>
      </c>
      <c r="M8" s="10">
        <v>1.2</v>
      </c>
      <c r="N8" s="10">
        <v>0</v>
      </c>
      <c r="O8" s="14">
        <v>0.06</v>
      </c>
      <c r="P8" s="9">
        <v>6.9</v>
      </c>
      <c r="Q8" s="10">
        <v>5.22</v>
      </c>
      <c r="R8" s="10">
        <v>5.24</v>
      </c>
      <c r="S8" s="14">
        <v>0.04</v>
      </c>
    </row>
    <row r="9" spans="1:19" s="8" customFormat="1" ht="39" customHeight="1" x14ac:dyDescent="0.25">
      <c r="A9" s="22"/>
      <c r="B9" s="103"/>
      <c r="C9" s="19">
        <v>121</v>
      </c>
      <c r="D9" s="107" t="s">
        <v>36</v>
      </c>
      <c r="E9" s="108" t="s">
        <v>36</v>
      </c>
      <c r="F9" s="109">
        <v>30</v>
      </c>
      <c r="G9" s="21">
        <v>2.37</v>
      </c>
      <c r="H9" s="9">
        <v>2.16</v>
      </c>
      <c r="I9" s="10">
        <v>0.81</v>
      </c>
      <c r="J9" s="11">
        <v>14.73</v>
      </c>
      <c r="K9" s="27">
        <v>75.66</v>
      </c>
      <c r="L9" s="9">
        <v>0.04</v>
      </c>
      <c r="M9" s="10">
        <v>0</v>
      </c>
      <c r="N9" s="10">
        <v>0</v>
      </c>
      <c r="O9" s="11">
        <v>0.51</v>
      </c>
      <c r="P9" s="36">
        <v>7.5</v>
      </c>
      <c r="Q9" s="10">
        <v>24.6</v>
      </c>
      <c r="R9" s="10">
        <v>9.9</v>
      </c>
      <c r="S9" s="14">
        <v>0.45</v>
      </c>
    </row>
    <row r="10" spans="1:19" s="8" customFormat="1" ht="39" customHeight="1" x14ac:dyDescent="0.25">
      <c r="A10" s="22"/>
      <c r="B10" s="103"/>
      <c r="C10" s="19">
        <v>120</v>
      </c>
      <c r="D10" s="28" t="s">
        <v>8</v>
      </c>
      <c r="E10" s="24" t="s">
        <v>35</v>
      </c>
      <c r="F10" s="25">
        <v>20</v>
      </c>
      <c r="G10" s="21">
        <v>0.87</v>
      </c>
      <c r="H10" s="9">
        <v>1.1399999999999999</v>
      </c>
      <c r="I10" s="10">
        <v>0.22</v>
      </c>
      <c r="J10" s="11">
        <v>7.44</v>
      </c>
      <c r="K10" s="35">
        <v>36.26</v>
      </c>
      <c r="L10" s="9">
        <v>0.02</v>
      </c>
      <c r="M10" s="10">
        <v>0.08</v>
      </c>
      <c r="N10" s="10">
        <v>0</v>
      </c>
      <c r="O10" s="11">
        <v>0.06</v>
      </c>
      <c r="P10" s="36">
        <v>6.8</v>
      </c>
      <c r="Q10" s="10">
        <v>24</v>
      </c>
      <c r="R10" s="10">
        <v>8.1999999999999993</v>
      </c>
      <c r="S10" s="14">
        <v>0.46</v>
      </c>
    </row>
    <row r="11" spans="1:19" s="8" customFormat="1" ht="39" customHeight="1" x14ac:dyDescent="0.25">
      <c r="A11" s="22"/>
      <c r="B11" s="103"/>
      <c r="C11" s="110"/>
      <c r="D11" s="28"/>
      <c r="E11" s="37" t="s">
        <v>11</v>
      </c>
      <c r="F11" s="111">
        <f>SUM(F6:F10)</f>
        <v>550</v>
      </c>
      <c r="G11" s="21"/>
      <c r="H11" s="9">
        <f t="shared" ref="H11:S11" si="0">SUM(H6:H10)</f>
        <v>23.6</v>
      </c>
      <c r="I11" s="10">
        <f t="shared" si="0"/>
        <v>20.529999999999998</v>
      </c>
      <c r="J11" s="11">
        <f t="shared" si="0"/>
        <v>53.33</v>
      </c>
      <c r="K11" s="112">
        <f t="shared" si="0"/>
        <v>493.56999999999994</v>
      </c>
      <c r="L11" s="9">
        <f t="shared" si="0"/>
        <v>0.22</v>
      </c>
      <c r="M11" s="10">
        <f t="shared" si="0"/>
        <v>58.89</v>
      </c>
      <c r="N11" s="10">
        <f t="shared" si="0"/>
        <v>0.43000000000000005</v>
      </c>
      <c r="O11" s="11">
        <f t="shared" si="0"/>
        <v>2.8800000000000003</v>
      </c>
      <c r="P11" s="36">
        <f t="shared" si="0"/>
        <v>342.38</v>
      </c>
      <c r="Q11" s="10">
        <f t="shared" si="0"/>
        <v>403.00000000000006</v>
      </c>
      <c r="R11" s="10">
        <f t="shared" si="0"/>
        <v>63.7</v>
      </c>
      <c r="S11" s="14">
        <f t="shared" si="0"/>
        <v>3.8400000000000003</v>
      </c>
    </row>
    <row r="12" spans="1:19" s="8" customFormat="1" ht="39" customHeight="1" thickBot="1" x14ac:dyDescent="0.3">
      <c r="A12" s="113"/>
      <c r="B12" s="114"/>
      <c r="C12" s="115"/>
      <c r="D12" s="116"/>
      <c r="E12" s="38" t="s">
        <v>12</v>
      </c>
      <c r="F12" s="117"/>
      <c r="G12" s="118"/>
      <c r="H12" s="119"/>
      <c r="I12" s="120"/>
      <c r="J12" s="121"/>
      <c r="K12" s="122">
        <f>K11/23.5</f>
        <v>21.002978723404251</v>
      </c>
      <c r="L12" s="119"/>
      <c r="M12" s="120"/>
      <c r="N12" s="120"/>
      <c r="O12" s="121"/>
      <c r="P12" s="123"/>
      <c r="Q12" s="120"/>
      <c r="R12" s="120"/>
      <c r="S12" s="124"/>
    </row>
    <row r="13" spans="1:19" s="8" customFormat="1" ht="39" customHeight="1" x14ac:dyDescent="0.25">
      <c r="A13" s="43" t="s">
        <v>4</v>
      </c>
      <c r="B13" s="43"/>
      <c r="C13" s="44">
        <v>135</v>
      </c>
      <c r="D13" s="41" t="s">
        <v>10</v>
      </c>
      <c r="E13" s="57" t="s">
        <v>37</v>
      </c>
      <c r="F13" s="61">
        <v>60</v>
      </c>
      <c r="G13" s="47">
        <v>5.85</v>
      </c>
      <c r="H13" s="40">
        <v>1.2</v>
      </c>
      <c r="I13" s="15">
        <v>5.4</v>
      </c>
      <c r="J13" s="42">
        <v>5.16</v>
      </c>
      <c r="K13" s="45">
        <v>73.2</v>
      </c>
      <c r="L13" s="40">
        <v>0.01</v>
      </c>
      <c r="M13" s="15">
        <v>4.2</v>
      </c>
      <c r="N13" s="15">
        <v>0.55000000000000004</v>
      </c>
      <c r="O13" s="42">
        <v>0</v>
      </c>
      <c r="P13" s="39">
        <v>24.6</v>
      </c>
      <c r="Q13" s="15">
        <v>40.200000000000003</v>
      </c>
      <c r="R13" s="15">
        <v>21</v>
      </c>
      <c r="S13" s="16">
        <v>4.2</v>
      </c>
    </row>
    <row r="14" spans="1:19" s="8" customFormat="1" ht="39" customHeight="1" x14ac:dyDescent="0.25">
      <c r="A14" s="22"/>
      <c r="B14" s="22"/>
      <c r="C14" s="25">
        <v>33</v>
      </c>
      <c r="D14" s="28" t="s">
        <v>5</v>
      </c>
      <c r="E14" s="58" t="s">
        <v>39</v>
      </c>
      <c r="F14" s="26">
        <v>200</v>
      </c>
      <c r="G14" s="23">
        <v>17.93</v>
      </c>
      <c r="H14" s="30">
        <v>6.4</v>
      </c>
      <c r="I14" s="17">
        <v>6.2</v>
      </c>
      <c r="J14" s="18">
        <v>12.2</v>
      </c>
      <c r="K14" s="31">
        <v>130.6</v>
      </c>
      <c r="L14" s="30">
        <v>0.08</v>
      </c>
      <c r="M14" s="17">
        <v>6.8</v>
      </c>
      <c r="N14" s="17">
        <v>0</v>
      </c>
      <c r="O14" s="18">
        <v>1</v>
      </c>
      <c r="P14" s="33">
        <v>36.799999999999997</v>
      </c>
      <c r="Q14" s="17">
        <v>76.2</v>
      </c>
      <c r="R14" s="17">
        <v>23.2</v>
      </c>
      <c r="S14" s="29">
        <v>0.8</v>
      </c>
    </row>
    <row r="15" spans="1:19" s="8" customFormat="1" ht="39" customHeight="1" x14ac:dyDescent="0.25">
      <c r="A15" s="20"/>
      <c r="B15" s="125" t="s">
        <v>42</v>
      </c>
      <c r="C15" s="25">
        <v>42</v>
      </c>
      <c r="D15" s="28" t="s">
        <v>6</v>
      </c>
      <c r="E15" s="58" t="s">
        <v>47</v>
      </c>
      <c r="F15" s="26">
        <v>90</v>
      </c>
      <c r="G15" s="23"/>
      <c r="H15" s="30">
        <v>18.7</v>
      </c>
      <c r="I15" s="17">
        <v>19.2</v>
      </c>
      <c r="J15" s="18">
        <v>7.5</v>
      </c>
      <c r="K15" s="31">
        <v>278.27999999999997</v>
      </c>
      <c r="L15" s="30">
        <v>7.0000000000000007E-2</v>
      </c>
      <c r="M15" s="17">
        <v>1.36</v>
      </c>
      <c r="N15" s="17">
        <v>0</v>
      </c>
      <c r="O15" s="18">
        <v>0.26</v>
      </c>
      <c r="P15" s="33">
        <v>25.02</v>
      </c>
      <c r="Q15" s="17">
        <v>174.5</v>
      </c>
      <c r="R15" s="17">
        <v>21.92</v>
      </c>
      <c r="S15" s="29">
        <v>2.04</v>
      </c>
    </row>
    <row r="16" spans="1:19" s="8" customFormat="1" ht="39" customHeight="1" x14ac:dyDescent="0.25">
      <c r="A16" s="20"/>
      <c r="B16" s="126" t="s">
        <v>43</v>
      </c>
      <c r="C16" s="21">
        <v>126</v>
      </c>
      <c r="D16" s="127" t="s">
        <v>6</v>
      </c>
      <c r="E16" s="128" t="s">
        <v>50</v>
      </c>
      <c r="F16" s="26">
        <v>90</v>
      </c>
      <c r="G16" s="19">
        <v>38.32</v>
      </c>
      <c r="H16" s="33">
        <v>16.649999999999999</v>
      </c>
      <c r="I16" s="17">
        <v>8.01</v>
      </c>
      <c r="J16" s="17">
        <v>4.8600000000000003</v>
      </c>
      <c r="K16" s="18">
        <v>168.75</v>
      </c>
      <c r="L16" s="33">
        <v>0.15</v>
      </c>
      <c r="M16" s="17">
        <v>2</v>
      </c>
      <c r="N16" s="17">
        <v>1.89</v>
      </c>
      <c r="O16" s="17">
        <v>1.1100000000000001</v>
      </c>
      <c r="P16" s="17">
        <v>41.45</v>
      </c>
      <c r="Q16" s="17">
        <v>314</v>
      </c>
      <c r="R16" s="17">
        <v>66.489999999999995</v>
      </c>
      <c r="S16" s="29">
        <v>5.3</v>
      </c>
    </row>
    <row r="17" spans="1:19" s="8" customFormat="1" ht="48" customHeight="1" x14ac:dyDescent="0.25">
      <c r="A17" s="20"/>
      <c r="B17" s="20" t="s">
        <v>42</v>
      </c>
      <c r="C17" s="25">
        <v>517</v>
      </c>
      <c r="D17" s="28" t="s">
        <v>41</v>
      </c>
      <c r="E17" s="129" t="s">
        <v>48</v>
      </c>
      <c r="F17" s="21">
        <v>150</v>
      </c>
      <c r="G17" s="23">
        <v>17.91</v>
      </c>
      <c r="H17" s="30">
        <v>3.01</v>
      </c>
      <c r="I17" s="17">
        <v>10.51</v>
      </c>
      <c r="J17" s="18">
        <v>20.88</v>
      </c>
      <c r="K17" s="31">
        <v>192</v>
      </c>
      <c r="L17" s="30">
        <v>0.13</v>
      </c>
      <c r="M17" s="17">
        <v>21.91</v>
      </c>
      <c r="N17" s="17">
        <v>0.01</v>
      </c>
      <c r="O17" s="18">
        <v>0.43</v>
      </c>
      <c r="P17" s="33">
        <v>23.55</v>
      </c>
      <c r="Q17" s="17">
        <v>78.73</v>
      </c>
      <c r="R17" s="17">
        <v>31.5</v>
      </c>
      <c r="S17" s="29">
        <v>1.32</v>
      </c>
    </row>
    <row r="18" spans="1:19" s="8" customFormat="1" ht="48" customHeight="1" x14ac:dyDescent="0.25">
      <c r="A18" s="20"/>
      <c r="B18" s="130" t="s">
        <v>43</v>
      </c>
      <c r="C18" s="104">
        <v>22</v>
      </c>
      <c r="D18" s="28" t="s">
        <v>41</v>
      </c>
      <c r="E18" s="108" t="s">
        <v>49</v>
      </c>
      <c r="F18" s="19">
        <v>150</v>
      </c>
      <c r="G18" s="25"/>
      <c r="H18" s="33">
        <v>2.4</v>
      </c>
      <c r="I18" s="17">
        <v>6.9</v>
      </c>
      <c r="J18" s="17">
        <v>14.1</v>
      </c>
      <c r="K18" s="131">
        <v>128.85</v>
      </c>
      <c r="L18" s="33">
        <v>0.09</v>
      </c>
      <c r="M18" s="17">
        <v>21.27</v>
      </c>
      <c r="N18" s="17">
        <v>0</v>
      </c>
      <c r="O18" s="29">
        <v>1.05</v>
      </c>
      <c r="P18" s="33">
        <v>47.32</v>
      </c>
      <c r="Q18" s="17">
        <v>66.88</v>
      </c>
      <c r="R18" s="17">
        <v>29.41</v>
      </c>
      <c r="S18" s="29">
        <v>1.08</v>
      </c>
    </row>
    <row r="19" spans="1:19" s="8" customFormat="1" ht="39" customHeight="1" x14ac:dyDescent="0.25">
      <c r="A19" s="20"/>
      <c r="B19" s="20"/>
      <c r="C19" s="25">
        <v>111</v>
      </c>
      <c r="D19" s="28" t="s">
        <v>9</v>
      </c>
      <c r="E19" s="58" t="s">
        <v>51</v>
      </c>
      <c r="F19" s="26">
        <v>200</v>
      </c>
      <c r="G19" s="23">
        <v>5.26</v>
      </c>
      <c r="H19" s="9">
        <v>0.26</v>
      </c>
      <c r="I19" s="10">
        <v>0.12</v>
      </c>
      <c r="J19" s="11">
        <v>16.22</v>
      </c>
      <c r="K19" s="27">
        <v>67.599999999999994</v>
      </c>
      <c r="L19" s="9">
        <v>0.02</v>
      </c>
      <c r="M19" s="10">
        <v>6.2</v>
      </c>
      <c r="N19" s="10">
        <v>0</v>
      </c>
      <c r="O19" s="11">
        <v>0.18</v>
      </c>
      <c r="P19" s="36">
        <v>10.78</v>
      </c>
      <c r="Q19" s="10">
        <v>6.72</v>
      </c>
      <c r="R19" s="10">
        <v>4.62</v>
      </c>
      <c r="S19" s="14">
        <v>0.34</v>
      </c>
    </row>
    <row r="20" spans="1:19" s="8" customFormat="1" ht="29.25" customHeight="1" x14ac:dyDescent="0.25">
      <c r="A20" s="20"/>
      <c r="B20" s="20"/>
      <c r="C20" s="46">
        <v>119</v>
      </c>
      <c r="D20" s="28" t="s">
        <v>7</v>
      </c>
      <c r="E20" s="59" t="s">
        <v>38</v>
      </c>
      <c r="F20" s="21">
        <v>30</v>
      </c>
      <c r="G20" s="23">
        <v>1.27</v>
      </c>
      <c r="H20" s="9">
        <v>2.13</v>
      </c>
      <c r="I20" s="10">
        <v>0.21</v>
      </c>
      <c r="J20" s="11">
        <v>13.26</v>
      </c>
      <c r="K20" s="35">
        <v>72</v>
      </c>
      <c r="L20" s="9">
        <v>0.03</v>
      </c>
      <c r="M20" s="10">
        <v>0</v>
      </c>
      <c r="N20" s="10">
        <v>0</v>
      </c>
      <c r="O20" s="11">
        <v>0.05</v>
      </c>
      <c r="P20" s="36">
        <v>11.1</v>
      </c>
      <c r="Q20" s="10">
        <v>65.400000000000006</v>
      </c>
      <c r="R20" s="10">
        <v>19.5</v>
      </c>
      <c r="S20" s="14">
        <v>0.84</v>
      </c>
    </row>
    <row r="21" spans="1:19" s="8" customFormat="1" ht="39" customHeight="1" x14ac:dyDescent="0.25">
      <c r="A21" s="20"/>
      <c r="B21" s="20"/>
      <c r="C21" s="25">
        <v>120</v>
      </c>
      <c r="D21" s="28" t="s">
        <v>8</v>
      </c>
      <c r="E21" s="59" t="s">
        <v>35</v>
      </c>
      <c r="F21" s="21">
        <v>20</v>
      </c>
      <c r="G21" s="23">
        <v>0.87</v>
      </c>
      <c r="H21" s="9">
        <v>1.1399999999999999</v>
      </c>
      <c r="I21" s="10">
        <v>0.22</v>
      </c>
      <c r="J21" s="11">
        <v>7.44</v>
      </c>
      <c r="K21" s="35">
        <v>36.26</v>
      </c>
      <c r="L21" s="9">
        <v>0.02</v>
      </c>
      <c r="M21" s="10">
        <v>0.08</v>
      </c>
      <c r="N21" s="10">
        <v>0</v>
      </c>
      <c r="O21" s="11">
        <v>0.06</v>
      </c>
      <c r="P21" s="36">
        <v>6.8</v>
      </c>
      <c r="Q21" s="10">
        <v>24</v>
      </c>
      <c r="R21" s="10">
        <v>8.1999999999999993</v>
      </c>
      <c r="S21" s="14">
        <v>0.46</v>
      </c>
    </row>
    <row r="22" spans="1:19" s="8" customFormat="1" ht="39" customHeight="1" x14ac:dyDescent="0.25">
      <c r="A22" s="20"/>
      <c r="B22" s="125" t="s">
        <v>42</v>
      </c>
      <c r="C22" s="132"/>
      <c r="D22" s="133"/>
      <c r="E22" s="134" t="s">
        <v>11</v>
      </c>
      <c r="F22" s="135">
        <f>F13+F14+F15+F17+F19+F20+F21</f>
        <v>750</v>
      </c>
      <c r="G22" s="135"/>
      <c r="H22" s="135">
        <f t="shared" ref="H22:S22" si="1">H13+H14+H15+H17+H19+H20+H21</f>
        <v>32.840000000000003</v>
      </c>
      <c r="I22" s="135">
        <f t="shared" si="1"/>
        <v>41.86</v>
      </c>
      <c r="J22" s="135">
        <f t="shared" si="1"/>
        <v>82.66</v>
      </c>
      <c r="K22" s="135">
        <f t="shared" si="1"/>
        <v>849.93999999999994</v>
      </c>
      <c r="L22" s="135">
        <f t="shared" si="1"/>
        <v>0.3600000000000001</v>
      </c>
      <c r="M22" s="135">
        <f t="shared" si="1"/>
        <v>40.549999999999997</v>
      </c>
      <c r="N22" s="135">
        <f t="shared" si="1"/>
        <v>0.56000000000000005</v>
      </c>
      <c r="O22" s="135">
        <f t="shared" si="1"/>
        <v>1.98</v>
      </c>
      <c r="P22" s="135">
        <f t="shared" si="1"/>
        <v>138.65</v>
      </c>
      <c r="Q22" s="135">
        <f t="shared" si="1"/>
        <v>465.75</v>
      </c>
      <c r="R22" s="135">
        <f t="shared" si="1"/>
        <v>129.94</v>
      </c>
      <c r="S22" s="135">
        <f t="shared" si="1"/>
        <v>10</v>
      </c>
    </row>
    <row r="23" spans="1:19" s="8" customFormat="1" ht="39" customHeight="1" x14ac:dyDescent="0.25">
      <c r="A23" s="20"/>
      <c r="B23" s="136" t="s">
        <v>43</v>
      </c>
      <c r="C23" s="137"/>
      <c r="D23" s="138"/>
      <c r="E23" s="139" t="s">
        <v>11</v>
      </c>
      <c r="F23" s="135">
        <f>F13+F14+F16+F18+F19+F20+F21</f>
        <v>750</v>
      </c>
      <c r="G23" s="135"/>
      <c r="H23" s="135">
        <f t="shared" ref="H23:S23" si="2">H13+H14+H16+H18+H19+H20+H21</f>
        <v>30.18</v>
      </c>
      <c r="I23" s="135">
        <f t="shared" si="2"/>
        <v>27.06</v>
      </c>
      <c r="J23" s="135">
        <f t="shared" si="2"/>
        <v>73.239999999999995</v>
      </c>
      <c r="K23" s="135">
        <f t="shared" si="2"/>
        <v>677.26</v>
      </c>
      <c r="L23" s="135">
        <f t="shared" si="2"/>
        <v>0.4</v>
      </c>
      <c r="M23" s="135">
        <f t="shared" si="2"/>
        <v>40.549999999999997</v>
      </c>
      <c r="N23" s="135">
        <f t="shared" si="2"/>
        <v>2.44</v>
      </c>
      <c r="O23" s="135">
        <f t="shared" si="2"/>
        <v>3.45</v>
      </c>
      <c r="P23" s="135">
        <f t="shared" si="2"/>
        <v>178.85</v>
      </c>
      <c r="Q23" s="135">
        <f t="shared" si="2"/>
        <v>593.4</v>
      </c>
      <c r="R23" s="135">
        <f t="shared" si="2"/>
        <v>172.42</v>
      </c>
      <c r="S23" s="135">
        <f t="shared" si="2"/>
        <v>13.020000000000001</v>
      </c>
    </row>
    <row r="24" spans="1:19" s="8" customFormat="1" ht="39" customHeight="1" x14ac:dyDescent="0.25">
      <c r="A24" s="20"/>
      <c r="B24" s="136" t="s">
        <v>42</v>
      </c>
      <c r="C24" s="137"/>
      <c r="D24" s="138"/>
      <c r="E24" s="139" t="s">
        <v>12</v>
      </c>
      <c r="F24" s="135"/>
      <c r="G24" s="140"/>
      <c r="H24" s="141"/>
      <c r="I24" s="142"/>
      <c r="J24" s="143"/>
      <c r="K24" s="144">
        <f>K22/23.5</f>
        <v>36.167659574468082</v>
      </c>
      <c r="L24" s="141"/>
      <c r="M24" s="142"/>
      <c r="N24" s="142"/>
      <c r="O24" s="143"/>
      <c r="P24" s="145"/>
      <c r="Q24" s="142"/>
      <c r="R24" s="142"/>
      <c r="S24" s="146"/>
    </row>
    <row r="25" spans="1:19" s="8" customFormat="1" ht="39" customHeight="1" thickBot="1" x14ac:dyDescent="0.3">
      <c r="A25" s="34"/>
      <c r="B25" s="54" t="s">
        <v>43</v>
      </c>
      <c r="C25" s="56"/>
      <c r="D25" s="32"/>
      <c r="E25" s="60" t="s">
        <v>12</v>
      </c>
      <c r="F25" s="62"/>
      <c r="G25" s="55"/>
      <c r="H25" s="53"/>
      <c r="I25" s="49"/>
      <c r="J25" s="52"/>
      <c r="K25" s="51">
        <f>K23/23.5</f>
        <v>28.819574468085104</v>
      </c>
      <c r="L25" s="53"/>
      <c r="M25" s="49"/>
      <c r="N25" s="49"/>
      <c r="O25" s="52"/>
      <c r="P25" s="48"/>
      <c r="Q25" s="49"/>
      <c r="R25" s="49"/>
      <c r="S25" s="50"/>
    </row>
    <row r="26" spans="1:19" x14ac:dyDescent="0.25">
      <c r="A26" s="1"/>
      <c r="B26" s="1"/>
      <c r="C26" s="2"/>
      <c r="D26" s="1"/>
      <c r="E26" s="1"/>
      <c r="F26" s="1"/>
      <c r="G26" s="4"/>
      <c r="H26" s="5"/>
      <c r="I26" s="4"/>
      <c r="J26" s="1"/>
      <c r="K26" s="7"/>
      <c r="L26" s="1"/>
      <c r="M26" s="1"/>
      <c r="N26" s="1"/>
    </row>
    <row r="27" spans="1:19" ht="18.75" x14ac:dyDescent="0.25">
      <c r="D27" s="6"/>
      <c r="E27" s="12"/>
      <c r="F27" s="13"/>
      <c r="G27" s="6"/>
      <c r="H27" s="6"/>
      <c r="I27" s="6"/>
      <c r="J27" s="6"/>
    </row>
    <row r="28" spans="1:19" ht="18.75" x14ac:dyDescent="0.25">
      <c r="D28" s="6"/>
      <c r="E28" s="12"/>
      <c r="F28" s="13"/>
      <c r="G28" s="6"/>
      <c r="H28" s="6"/>
      <c r="I28" s="6"/>
      <c r="J28" s="6"/>
    </row>
    <row r="29" spans="1:19" ht="18.75" x14ac:dyDescent="0.25">
      <c r="D29" s="6"/>
      <c r="E29" s="12"/>
      <c r="F29" s="13"/>
      <c r="G29" s="6"/>
      <c r="H29" s="6"/>
      <c r="I29" s="6"/>
      <c r="J29" s="6"/>
    </row>
    <row r="30" spans="1:19" ht="18.75" x14ac:dyDescent="0.25">
      <c r="D30" s="6"/>
      <c r="E30" s="12"/>
      <c r="F30" s="13"/>
      <c r="G30" s="6"/>
      <c r="H30" s="6"/>
      <c r="I30" s="6"/>
      <c r="J30" s="6"/>
    </row>
    <row r="31" spans="1:19" x14ac:dyDescent="0.25">
      <c r="D31" s="6"/>
      <c r="E31" s="6"/>
      <c r="F31" s="6"/>
      <c r="G31" s="6"/>
      <c r="H31" s="6"/>
      <c r="I31" s="6"/>
      <c r="J31" s="6"/>
    </row>
    <row r="32" spans="1:19" x14ac:dyDescent="0.25">
      <c r="D32" s="6"/>
      <c r="E32" s="6"/>
      <c r="F32" s="6"/>
      <c r="G32" s="6"/>
      <c r="H32" s="6"/>
      <c r="I32" s="6"/>
      <c r="J32" s="6"/>
    </row>
    <row r="33" spans="4:10" x14ac:dyDescent="0.25">
      <c r="D33" s="6"/>
      <c r="E33" s="6"/>
      <c r="F33" s="6"/>
      <c r="G33" s="6"/>
      <c r="H33" s="6"/>
      <c r="I33" s="6"/>
      <c r="J33" s="6"/>
    </row>
    <row r="34" spans="4:10" x14ac:dyDescent="0.25">
      <c r="D34" s="6"/>
      <c r="E34" s="6"/>
      <c r="F34" s="6"/>
      <c r="G34" s="6"/>
      <c r="H34" s="6"/>
      <c r="I34" s="6"/>
      <c r="J34" s="6"/>
    </row>
    <row r="35" spans="4:10" x14ac:dyDescent="0.25">
      <c r="D35" s="6"/>
      <c r="E35" s="6"/>
      <c r="F35" s="6"/>
      <c r="G35" s="6"/>
      <c r="H35" s="6"/>
      <c r="I35" s="6"/>
      <c r="J35" s="6"/>
    </row>
    <row r="36" spans="4:10" x14ac:dyDescent="0.25">
      <c r="D36" s="6"/>
      <c r="E36" s="6"/>
      <c r="F36" s="6"/>
      <c r="G36" s="6"/>
      <c r="H36" s="6"/>
      <c r="I36" s="6"/>
      <c r="J36" s="6"/>
    </row>
    <row r="37" spans="4:10" x14ac:dyDescent="0.25">
      <c r="D37" s="6"/>
      <c r="E37" s="6"/>
      <c r="F37" s="6"/>
      <c r="G37" s="6"/>
      <c r="H37" s="6"/>
      <c r="I37" s="6"/>
      <c r="J37" s="6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2021-11-29T03:00:15Z</dcterms:modified>
</cp:coreProperties>
</file>